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4\"/>
    </mc:Choice>
  </mc:AlternateContent>
  <bookViews>
    <workbookView xWindow="0" yWindow="0" windowWidth="19275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9" i="12" l="1"/>
  <c r="H8" i="12"/>
  <c r="J23" i="12" l="1"/>
  <c r="D23" i="12"/>
</calcChain>
</file>

<file path=xl/sharedStrings.xml><?xml version="1.0" encoding="utf-8"?>
<sst xmlns="http://schemas.openxmlformats.org/spreadsheetml/2006/main" count="64" uniqueCount="58">
  <si>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</si>
  <si>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</si>
  <si>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</si>
  <si>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</si>
  <si>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</si>
  <si>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</si>
  <si>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</si>
  <si>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</si>
  <si>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</si>
  <si>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</si>
  <si>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</si>
  <si>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</si>
  <si>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</si>
  <si>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</si>
  <si>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</si>
  <si>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</si>
  <si>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</si>
  <si>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</si>
  <si>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</si>
  <si>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</si>
  <si>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</si>
  <si>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</si>
  <si>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</si>
  <si>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</si>
  <si>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</si>
  <si>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</si>
  <si>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</si>
  <si>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</si>
  <si>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</si>
  <si>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</si>
  <si>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</si>
  <si>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Исполнитель :  Диспетчер ОДС Ярошенко А.А.</t>
  </si>
  <si>
    <t>Няганский ф-л 
АО "ЮРЭСК"</t>
  </si>
  <si>
    <t>ТО</t>
  </si>
  <si>
    <t>за период с 08:00 11.04.22 по 08:00 18.04.22.</t>
  </si>
  <si>
    <t>г. Нягань</t>
  </si>
  <si>
    <t>ПС 110 кВ Чульчам, КВЛ-10 кВ Город-1.</t>
  </si>
  <si>
    <t>12.04.22 
20:38</t>
  </si>
  <si>
    <t>13.04.22 
11:18</t>
  </si>
  <si>
    <t>РТП 5-3 РУ-10кВ яч.12 ф. РП-3-2</t>
  </si>
  <si>
    <t>аварийное отключение</t>
  </si>
  <si>
    <t>2 д/с</t>
  </si>
  <si>
    <t>Советский ф-л 
АО "ЮРЭСК"</t>
  </si>
  <si>
    <t>г. Советский</t>
  </si>
  <si>
    <t>ПС 220 кВ Картопья, 
ВЛ-10 ПМК</t>
  </si>
  <si>
    <t>ТО, НАПВ</t>
  </si>
  <si>
    <t>1 КНС, 
1 КОС, 
2 котельных</t>
  </si>
  <si>
    <t>Березовский ф-л 
АО "ЮРЭСК"</t>
  </si>
  <si>
    <t>п. Светлый</t>
  </si>
  <si>
    <t>ТО, РПВ успешное</t>
  </si>
  <si>
    <t>17.04.22
08:46</t>
  </si>
  <si>
    <t>17.04.22
09:07</t>
  </si>
  <si>
    <t>Итого - 4 отключения, из них в сетях ЮРЭСК - 4</t>
  </si>
  <si>
    <t>Разрушение кабельной муфты КЛ-10кВ ф. Город-1.</t>
  </si>
  <si>
    <t>Ложное срабатывание устройств РЗА</t>
  </si>
  <si>
    <t xml:space="preserve">Отгорание перемычки ф."С" от плашечного зажима на оп.21/1 ВЛ-10 ПМК </t>
  </si>
  <si>
    <t>ПС 110 кВ Пунга, В-6 Промзона (ВЛ-6кВ ф.№5 от КПП-6кВ №11-2175 )</t>
  </si>
  <si>
    <t xml:space="preserve">Произведен осмотр 60 % ВЛ-6кВ ф.№5, замечаний не обнаружено. Причина устанавливается.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</si>
</sst>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168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60" fillId="6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168" fontId="60" fillId="0" borderId="1" xfId="876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60" fillId="7" borderId="6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7" borderId="1" xfId="875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65" fillId="9" borderId="8" xfId="0" applyFont="1" applyFill="1" applyBorder="1" applyAlignment="1">
      <alignment horizontal="left" vertical="center" wrapText="1"/>
    </xf>
    <xf numFmtId="0" fontId="65" fillId="9" borderId="6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3"/>
  <sheetViews>
    <sheetView tabSelected="1" view="pageBreakPreview" zoomScale="70" zoomScaleNormal="70" zoomScaleSheetLayoutView="70" workbookViewId="0">
      <selection activeCell="G14" sqref="G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19.899999999999999" customHeight="1" x14ac:dyDescent="0.25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customHeight="1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5" customHeight="1" x14ac:dyDescent="0.2">
      <c r="A4" s="85" t="s">
        <v>11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s="16" customFormat="1" ht="21.75" customHeight="1" x14ac:dyDescent="0.2">
      <c r="A5" s="62" t="s">
        <v>16</v>
      </c>
      <c r="B5" s="62" t="s">
        <v>4</v>
      </c>
      <c r="C5" s="88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26</v>
      </c>
      <c r="M5" s="62" t="s">
        <v>28</v>
      </c>
    </row>
    <row r="6" spans="1:13" s="16" customFormat="1" ht="24.6" customHeight="1" x14ac:dyDescent="0.2">
      <c r="A6" s="62"/>
      <c r="B6" s="62"/>
      <c r="C6" s="89"/>
      <c r="D6" s="62"/>
      <c r="E6" s="62"/>
      <c r="F6" s="36" t="s">
        <v>1</v>
      </c>
      <c r="G6" s="36" t="s">
        <v>2</v>
      </c>
      <c r="H6" s="62"/>
      <c r="I6" s="62"/>
      <c r="J6" s="63"/>
      <c r="K6" s="62"/>
      <c r="L6" s="62"/>
      <c r="M6" s="62"/>
    </row>
    <row r="7" spans="1:13" s="16" customFormat="1" ht="39.950000000000003" customHeight="1" x14ac:dyDescent="0.2">
      <c r="A7" s="39">
        <v>1</v>
      </c>
      <c r="B7" s="80" t="s">
        <v>32</v>
      </c>
      <c r="C7" s="82" t="s">
        <v>35</v>
      </c>
      <c r="D7" s="45" t="s">
        <v>36</v>
      </c>
      <c r="E7" s="46" t="s">
        <v>33</v>
      </c>
      <c r="F7" s="38" t="s">
        <v>37</v>
      </c>
      <c r="G7" s="38" t="s">
        <v>38</v>
      </c>
      <c r="H7" s="47">
        <v>0.61111111111111105</v>
      </c>
      <c r="I7" s="48">
        <v>228</v>
      </c>
      <c r="J7" s="51" t="s">
        <v>53</v>
      </c>
      <c r="K7" s="49" t="s">
        <v>30</v>
      </c>
      <c r="L7" s="50">
        <v>5</v>
      </c>
      <c r="M7" s="50" t="s">
        <v>29</v>
      </c>
    </row>
    <row r="8" spans="1:13" s="16" customFormat="1" ht="39.950000000000003" customHeight="1" x14ac:dyDescent="0.2">
      <c r="A8" s="42">
        <v>2</v>
      </c>
      <c r="B8" s="81"/>
      <c r="C8" s="83"/>
      <c r="D8" s="45" t="s">
        <v>39</v>
      </c>
      <c r="E8" s="46" t="s">
        <v>40</v>
      </c>
      <c r="F8" s="38">
        <v>44664.350694444445</v>
      </c>
      <c r="G8" s="38">
        <v>44664.421527777777</v>
      </c>
      <c r="H8" s="47">
        <f>G8-F8</f>
        <v>7.0833333331393078E-2</v>
      </c>
      <c r="I8" s="48">
        <v>847</v>
      </c>
      <c r="J8" s="55" t="s">
        <v>54</v>
      </c>
      <c r="K8" s="49" t="s">
        <v>41</v>
      </c>
      <c r="L8" s="50">
        <v>9</v>
      </c>
      <c r="M8" s="50" t="s">
        <v>29</v>
      </c>
    </row>
    <row r="9" spans="1:13" s="16" customFormat="1" ht="60" customHeight="1" x14ac:dyDescent="0.2">
      <c r="A9" s="52">
        <v>3</v>
      </c>
      <c r="B9" s="40" t="s">
        <v>42</v>
      </c>
      <c r="C9" s="44" t="s">
        <v>43</v>
      </c>
      <c r="D9" s="44" t="s">
        <v>44</v>
      </c>
      <c r="E9" s="54" t="s">
        <v>45</v>
      </c>
      <c r="F9" s="38">
        <v>44666.792361111111</v>
      </c>
      <c r="G9" s="38">
        <v>44666.863888888889</v>
      </c>
      <c r="H9" s="53">
        <f>G9-F9</f>
        <v>7.1527777778101154E-2</v>
      </c>
      <c r="I9" s="41">
        <v>1194</v>
      </c>
      <c r="J9" s="56" t="s">
        <v>55</v>
      </c>
      <c r="K9" s="49" t="s">
        <v>46</v>
      </c>
      <c r="L9" s="50">
        <v>5</v>
      </c>
      <c r="M9" s="50" t="s">
        <v>29</v>
      </c>
    </row>
    <row r="10" spans="1:13" s="16" customFormat="1" ht="108" customHeight="1" x14ac:dyDescent="0.2">
      <c r="A10" s="43">
        <v>4</v>
      </c>
      <c r="B10" s="40" t="s">
        <v>47</v>
      </c>
      <c r="C10" s="44" t="s">
        <v>48</v>
      </c>
      <c r="D10" s="44" t="s">
        <v>56</v>
      </c>
      <c r="E10" s="57" t="s">
        <v>49</v>
      </c>
      <c r="F10" s="38" t="s">
        <v>50</v>
      </c>
      <c r="G10" s="38" t="s">
        <v>51</v>
      </c>
      <c r="H10" s="58">
        <v>1.4583333333333332E-2</v>
      </c>
      <c r="I10" s="41">
        <v>33</v>
      </c>
      <c r="J10" s="61" t="s">
        <v>57</v>
      </c>
      <c r="K10" s="59" t="s">
        <v>30</v>
      </c>
      <c r="L10" s="60">
        <v>2</v>
      </c>
      <c r="M10" s="60" t="s">
        <v>29</v>
      </c>
    </row>
    <row r="11" spans="1:13" s="16" customFormat="1" ht="39.950000000000003" customHeight="1" x14ac:dyDescent="0.2">
      <c r="B11" s="69" t="s">
        <v>52</v>
      </c>
      <c r="C11" s="69"/>
      <c r="D11" s="69"/>
      <c r="E11" s="19"/>
      <c r="F11" s="20"/>
      <c r="G11" s="20"/>
      <c r="H11" s="21"/>
      <c r="I11" s="22"/>
      <c r="J11" s="23"/>
      <c r="K11" s="24"/>
      <c r="L11" s="25"/>
      <c r="M11" s="26"/>
    </row>
    <row r="12" spans="1:13" s="16" customFormat="1" ht="39.950000000000003" customHeight="1" x14ac:dyDescent="0.2">
      <c r="B12" s="74" t="s">
        <v>17</v>
      </c>
      <c r="C12" s="75"/>
      <c r="D12" s="30">
        <v>1</v>
      </c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76" t="s">
        <v>18</v>
      </c>
      <c r="C13" s="76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6" t="s">
        <v>19</v>
      </c>
      <c r="C14" s="76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7" t="s">
        <v>20</v>
      </c>
      <c r="C15" s="77"/>
      <c r="D15" s="29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8" t="s">
        <v>12</v>
      </c>
      <c r="C16" s="78"/>
      <c r="D16" s="31">
        <v>1</v>
      </c>
      <c r="E16" s="5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79" t="s">
        <v>20</v>
      </c>
      <c r="C17" s="79"/>
      <c r="D17" s="28">
        <v>0</v>
      </c>
      <c r="E17" s="18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70" t="s">
        <v>21</v>
      </c>
      <c r="C18" s="70"/>
      <c r="D18" s="32">
        <v>0</v>
      </c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71" t="s">
        <v>22</v>
      </c>
      <c r="C19" s="71"/>
      <c r="D19" s="33">
        <v>2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B20" s="72" t="s">
        <v>24</v>
      </c>
      <c r="C20" s="72"/>
      <c r="D20" s="34">
        <v>0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A21" s="3"/>
      <c r="B21" s="73" t="s">
        <v>23</v>
      </c>
      <c r="C21" s="73"/>
      <c r="D21" s="29">
        <v>0</v>
      </c>
      <c r="F21" s="37"/>
      <c r="G21" s="37"/>
      <c r="H21" s="37"/>
      <c r="I21" s="37"/>
      <c r="J21" s="37"/>
      <c r="K21" s="37"/>
      <c r="L21" s="37"/>
      <c r="M21" s="37"/>
    </row>
    <row r="22" spans="1:15" s="16" customFormat="1" ht="30" customHeight="1" x14ac:dyDescent="0.2">
      <c r="A22" s="3"/>
      <c r="B22" s="11"/>
      <c r="C22" s="11"/>
      <c r="D22" s="4"/>
      <c r="E22" s="9"/>
      <c r="F22" s="37"/>
      <c r="G22" s="37"/>
      <c r="H22" s="37"/>
      <c r="I22" s="37"/>
      <c r="J22" s="37"/>
      <c r="K22" s="37"/>
      <c r="L22" s="37"/>
      <c r="M22" s="37"/>
    </row>
    <row r="23" spans="1:15" s="16" customFormat="1" ht="30" customHeight="1" x14ac:dyDescent="0.2">
      <c r="A23" s="3"/>
      <c r="B23" s="65" t="s">
        <v>13</v>
      </c>
      <c r="C23" s="66"/>
      <c r="D23" s="35">
        <f>SUM(I7:I10)</f>
        <v>2302</v>
      </c>
      <c r="E23" s="2" t="s">
        <v>14</v>
      </c>
      <c r="F23" s="67" t="s">
        <v>27</v>
      </c>
      <c r="G23" s="67"/>
      <c r="H23" s="67"/>
      <c r="I23" s="68"/>
      <c r="J23" s="35">
        <f>SUMIF(M7:M10,"да",I7:I10)</f>
        <v>2302</v>
      </c>
      <c r="K23" s="2" t="s">
        <v>14</v>
      </c>
      <c r="L23" s="2"/>
      <c r="M23" s="7"/>
    </row>
    <row r="24" spans="1:15" s="16" customFormat="1" ht="30" customHeight="1" x14ac:dyDescent="0.2">
      <c r="A24" s="3"/>
      <c r="B24" s="13" t="s">
        <v>15</v>
      </c>
      <c r="C24" s="13"/>
      <c r="D24" s="6"/>
      <c r="E24" s="6"/>
      <c r="F24" s="6"/>
      <c r="G24" s="17"/>
      <c r="H24" s="17"/>
      <c r="I24" s="8"/>
      <c r="J24" s="8"/>
      <c r="K24" s="7"/>
      <c r="L24" s="7"/>
      <c r="M24" s="7"/>
      <c r="O24" s="16">
        <v>0</v>
      </c>
    </row>
    <row r="25" spans="1:15" s="16" customFormat="1" ht="30" customHeight="1" x14ac:dyDescent="0.2">
      <c r="A25" s="3"/>
      <c r="B25" s="64" t="s">
        <v>31</v>
      </c>
      <c r="C25" s="64"/>
      <c r="D25" s="6"/>
      <c r="E25" s="6"/>
      <c r="F25" s="6"/>
      <c r="G25" s="17"/>
      <c r="H25" s="17"/>
      <c r="I25" s="8"/>
      <c r="J25" s="17"/>
      <c r="K25" s="7"/>
      <c r="L25" s="7"/>
      <c r="M25" s="6"/>
    </row>
    <row r="26" spans="1:15" s="16" customFormat="1" ht="32.25" customHeight="1" x14ac:dyDescent="0.2">
      <c r="A26" s="3"/>
      <c r="B26" s="12"/>
      <c r="C26" s="12"/>
      <c r="D26" s="6"/>
      <c r="E26" s="6"/>
      <c r="F26" s="27"/>
      <c r="G26" s="27"/>
      <c r="H26" s="27"/>
      <c r="I26" s="6"/>
      <c r="J26" s="6"/>
      <c r="K26" s="6"/>
      <c r="L26" s="6"/>
      <c r="M26" s="6"/>
    </row>
    <row r="27" spans="1:15" s="16" customFormat="1" ht="39.950000000000003" customHeight="1" x14ac:dyDescent="0.2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"/>
    </row>
    <row r="28" spans="1:15" s="16" customFormat="1" ht="41.25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6" customFormat="1" ht="33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s="14" customFormat="1" ht="30" customHeight="1" x14ac:dyDescent="0.2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"/>
    </row>
    <row r="31" spans="1:15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14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30" customHeight="1" x14ac:dyDescent="0.2"/>
    <row r="36" spans="1:13" ht="30" customHeight="1" x14ac:dyDescent="0.2"/>
    <row r="37" spans="1:13" s="15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/>
    <row r="40" spans="1:13" ht="38.450000000000003" customHeight="1" x14ac:dyDescent="0.2"/>
    <row r="41" spans="1:13" ht="33.75" customHeight="1" x14ac:dyDescent="0.2"/>
    <row r="42" spans="1:13" s="9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12">
    <sortCondition ref="G7:G12"/>
    <sortCondition ref="F7:F12"/>
  </sortState>
  <mergeCells count="32">
    <mergeCell ref="B7:B8"/>
    <mergeCell ref="C7:C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2022-04-18T05:46:54Z</dcterms:modified>
</cp:coreProperties>
</file>